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alet\Documents\licitaciones\2025\Febrero\Cont Directa\"/>
    </mc:Choice>
  </mc:AlternateContent>
  <bookViews>
    <workbookView xWindow="0" yWindow="0" windowWidth="16380" windowHeight="8190" tabRatio="500" activeTab="2"/>
  </bookViews>
  <sheets>
    <sheet name="Hoja1 (2)" sheetId="3" r:id="rId1"/>
    <sheet name="Hoja1" sheetId="1" r:id="rId2"/>
    <sheet name="Hoja2" sheetId="2" r:id="rId3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7" i="3" l="1"/>
  <c r="I15" i="3"/>
  <c r="I14" i="3"/>
  <c r="H9" i="3"/>
  <c r="H18" i="3" s="1"/>
  <c r="I9" i="3" l="1"/>
  <c r="I18" i="3" s="1"/>
  <c r="I17" i="1"/>
  <c r="I15" i="1"/>
  <c r="I14" i="1"/>
  <c r="H9" i="1"/>
  <c r="I9" i="1" s="1"/>
  <c r="I18" i="1" s="1"/>
  <c r="H18" i="1" l="1"/>
</calcChain>
</file>

<file path=xl/sharedStrings.xml><?xml version="1.0" encoding="utf-8"?>
<sst xmlns="http://schemas.openxmlformats.org/spreadsheetml/2006/main" count="190" uniqueCount="78">
  <si>
    <t>DETALLE DEL SERVICIO</t>
  </si>
  <si>
    <t>FRECUENCIA</t>
  </si>
  <si>
    <t>DEPENDENCIA</t>
  </si>
  <si>
    <t>DIRECCIÓN</t>
  </si>
  <si>
    <t>Servicio de emergencias médicas</t>
  </si>
  <si>
    <t>Diaria</t>
  </si>
  <si>
    <t>Morgue judicial</t>
  </si>
  <si>
    <t>Instituto de Ciencias Forenses Dptal</t>
  </si>
  <si>
    <t>Avda Larroque n.º 2335/45 Banfield</t>
  </si>
  <si>
    <t>Curaduria Oficial</t>
  </si>
  <si>
    <t>Descentralizada de Esteban Echeverría</t>
  </si>
  <si>
    <t>Güemes n.º 429 Monte Grande</t>
  </si>
  <si>
    <t>Descentralizada de Ezeiza</t>
  </si>
  <si>
    <t>Chenaut n.º 130, Ezeiza</t>
  </si>
  <si>
    <t xml:space="preserve">Alem n.º 1130 Banfield </t>
  </si>
  <si>
    <t>LOCALIDAD</t>
  </si>
  <si>
    <t>Lomas de Zamora</t>
  </si>
  <si>
    <t>Esteban Echeverria</t>
  </si>
  <si>
    <t>Italia n° 1415, Almirante Brown</t>
  </si>
  <si>
    <t xml:space="preserve">Av. Antartida Argentina n° 1556, Llavallol </t>
  </si>
  <si>
    <t>Ezeiza</t>
  </si>
  <si>
    <t xml:space="preserve">Almirante Brown </t>
  </si>
  <si>
    <t>Renglón</t>
  </si>
  <si>
    <t>Casa de Justicia de Llavallol</t>
  </si>
  <si>
    <t>Casa de Justicia de Almirante Brown</t>
  </si>
  <si>
    <t>Casa de Justicia de Esteban Echeverría</t>
  </si>
  <si>
    <t xml:space="preserve">Edficio del Ministerio Público Fiscal </t>
  </si>
  <si>
    <t>Avda Pte Perón n.º 2536 Banfield</t>
  </si>
  <si>
    <t xml:space="preserve">Seccretaria de Archivo </t>
  </si>
  <si>
    <t>Av. Oliver 975, 9 de Abril</t>
  </si>
  <si>
    <t>Larroque n.º 2300 entre Pte Perón y 12 de Octubre, Banfield</t>
  </si>
  <si>
    <t>Garibaldi N° 1661, Temperley, Hospital Estevez</t>
  </si>
  <si>
    <t>Descentralizada de Almirante Brown</t>
  </si>
  <si>
    <t>Av. San Martin N° 3273, Rafael Calzada</t>
  </si>
  <si>
    <t xml:space="preserve">Edficio del Ministerio Público de la Defensa y Tutelar </t>
  </si>
  <si>
    <t>Edificios de la Procuración General: Delegación de Administración, Delegación de Informática, Delegación de Arquitectura e Infraestructura y O.T.I.P.</t>
  </si>
  <si>
    <t>PRECIO MENSUAL</t>
  </si>
  <si>
    <t>PRECIO TOTAL X 9 MESES</t>
  </si>
  <si>
    <t xml:space="preserve">         JUSTIPRECIO</t>
  </si>
  <si>
    <t>TOTAL SERVICIO  X 9 MESES</t>
  </si>
  <si>
    <t xml:space="preserve">CUADRO ANEXO JUSTIPRECIO EMERGENCIAS MEDICAS </t>
  </si>
  <si>
    <t xml:space="preserve">                             ANEXO III C</t>
  </si>
  <si>
    <t xml:space="preserve">                                                     PLANILLA DE COTIZACION</t>
  </si>
  <si>
    <t>Datos</t>
  </si>
  <si>
    <t>Número:</t>
  </si>
  <si>
    <t>Ejercicio:</t>
  </si>
  <si>
    <t>Legajo</t>
  </si>
  <si>
    <t>PG.SA.LZ-05-2025</t>
  </si>
  <si>
    <t>Datos del Organismo Contratante</t>
  </si>
  <si>
    <t>Denominación:</t>
  </si>
  <si>
    <t>Poder Judicial- Ministerio Público</t>
  </si>
  <si>
    <t>Domicilio:</t>
  </si>
  <si>
    <t>Larroque n°2300 Planta Baja, Sector Fondo, Banfield</t>
  </si>
  <si>
    <t>Datos del Oferente</t>
  </si>
  <si>
    <t>Nombre o Razón Social:</t>
  </si>
  <si>
    <t>CUIT:</t>
  </si>
  <si>
    <t>N° Proveedor del Estado:</t>
  </si>
  <si>
    <t>Domicilio Real:</t>
  </si>
  <si>
    <t>Domicilio Legal:</t>
  </si>
  <si>
    <t>Teléfono y/o fax:</t>
  </si>
  <si>
    <t>Dom. electrónico:</t>
  </si>
  <si>
    <t xml:space="preserve">   Cant. Meses</t>
  </si>
  <si>
    <t>Descripción</t>
  </si>
  <si>
    <t>PRECIO TOTAL</t>
  </si>
  <si>
    <t>de área protegida para  dependencias del Ministerio</t>
  </si>
  <si>
    <t>Público de Lomas de Zamora -Periodo 2025</t>
  </si>
  <si>
    <t xml:space="preserve">Servicio de Emergencias Médicas bajo modalidad de </t>
  </si>
  <si>
    <t>LOCALIDAD DE LA PRESTACION</t>
  </si>
  <si>
    <t>Esteban Echeverría</t>
  </si>
  <si>
    <t>Almirante Brown</t>
  </si>
  <si>
    <t>TOTAL NETO (Importe en número y letras)</t>
  </si>
  <si>
    <t xml:space="preserve"> </t>
  </si>
  <si>
    <t>Son PESOS :</t>
  </si>
  <si>
    <t>La formulación de la presente cotización implica el conocimiento y aceptación de las condiciones de contratación y especificaciones técnicas</t>
  </si>
  <si>
    <t>Fecha :</t>
  </si>
  <si>
    <t>Firma y Sello del Oferente :</t>
  </si>
  <si>
    <t>c/ domicilios)</t>
  </si>
  <si>
    <t xml:space="preserve">(se adjunta Anexo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</si>
</sst>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$&quot;\ #,##0;[Red]\-&quot;$&quot;\ #,##0"/>
    <numFmt numFmtId="164" formatCode="\$#,##0.00"/>
    <numFmt numFmtId="165" formatCode="&quot;$&quot;\ #,##0.00"/>
  </numFmts>
  <fonts count="10" x14ac:knownFonts="1">
    <font>
      <sz val="11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9"/>
      <color rgb="FF000000"/>
      <name val="Calibri"/>
      <family val="2"/>
      <charset val="1"/>
    </font>
    <font>
      <b/>
      <sz val="11"/>
      <color rgb="FF000000"/>
      <name val="Calibri"/>
      <family val="2"/>
    </font>
    <font>
      <b/>
      <sz val="9"/>
      <color rgb="FF000000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rgb="FF00000A"/>
      <name val="Times New Roman"/>
      <family val="1"/>
    </font>
    <font>
      <sz val="12"/>
      <color rgb="FF00000A"/>
      <name val="Times New Roman"/>
      <family val="1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mediumGray">
        <bgColor theme="0" tint="-4.9989318521683403E-2"/>
      </patternFill>
    </fill>
  </fills>
  <borders count="6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rgb="FF00000A"/>
      </left>
      <right/>
      <top/>
      <bottom style="medium">
        <color rgb="FF00000A"/>
      </bottom>
      <diagonal/>
    </border>
    <border>
      <left/>
      <right/>
      <top/>
      <bottom style="medium">
        <color rgb="FF00000A"/>
      </bottom>
      <diagonal/>
    </border>
    <border>
      <left/>
      <right style="thick">
        <color rgb="FF00000A"/>
      </right>
      <top/>
      <bottom style="medium">
        <color rgb="FF00000A"/>
      </bottom>
      <diagonal/>
    </border>
    <border>
      <left style="thick">
        <color rgb="FF00000A"/>
      </left>
      <right/>
      <top style="medium">
        <color rgb="FF00000A"/>
      </top>
      <bottom style="thick">
        <color rgb="FF00000A"/>
      </bottom>
      <diagonal/>
    </border>
    <border>
      <left/>
      <right/>
      <top style="medium">
        <color rgb="FF00000A"/>
      </top>
      <bottom style="thick">
        <color rgb="FF00000A"/>
      </bottom>
      <diagonal/>
    </border>
    <border>
      <left/>
      <right style="thick">
        <color rgb="FF00000A"/>
      </right>
      <top style="medium">
        <color rgb="FF00000A"/>
      </top>
      <bottom style="thick">
        <color rgb="FF00000A"/>
      </bottom>
      <diagonal/>
    </border>
    <border>
      <left style="thick">
        <color rgb="FF00000A"/>
      </left>
      <right/>
      <top style="thick">
        <color rgb="FF00000A"/>
      </top>
      <bottom style="thick">
        <color rgb="FF00000A"/>
      </bottom>
      <diagonal/>
    </border>
    <border>
      <left/>
      <right/>
      <top style="thick">
        <color rgb="FF00000A"/>
      </top>
      <bottom style="thick">
        <color rgb="FF00000A"/>
      </bottom>
      <diagonal/>
    </border>
    <border>
      <left/>
      <right style="medium">
        <color rgb="FF00000A"/>
      </right>
      <top style="thick">
        <color rgb="FF00000A"/>
      </top>
      <bottom style="thick">
        <color rgb="FF00000A"/>
      </bottom>
      <diagonal/>
    </border>
    <border>
      <left style="medium">
        <color rgb="FF00000A"/>
      </left>
      <right/>
      <top style="thick">
        <color rgb="FF00000A"/>
      </top>
      <bottom style="thick">
        <color rgb="FF00000A"/>
      </bottom>
      <diagonal/>
    </border>
    <border>
      <left/>
      <right style="thick">
        <color rgb="FF00000A"/>
      </right>
      <top style="thick">
        <color rgb="FF00000A"/>
      </top>
      <bottom style="thick">
        <color rgb="FF00000A"/>
      </bottom>
      <diagonal/>
    </border>
    <border>
      <left style="thick">
        <color rgb="FF00000A"/>
      </left>
      <right style="thick">
        <color rgb="FF00000A"/>
      </right>
      <top style="thick">
        <color rgb="FF00000A"/>
      </top>
      <bottom/>
      <diagonal/>
    </border>
    <border>
      <left style="thick">
        <color rgb="FF00000A"/>
      </left>
      <right style="medium">
        <color rgb="FF00000A"/>
      </right>
      <top style="thick">
        <color rgb="FF00000A"/>
      </top>
      <bottom/>
      <diagonal/>
    </border>
    <border>
      <left style="medium">
        <color rgb="FF00000A"/>
      </left>
      <right/>
      <top style="thick">
        <color rgb="FF00000A"/>
      </top>
      <bottom/>
      <diagonal/>
    </border>
    <border>
      <left/>
      <right/>
      <top style="thick">
        <color rgb="FF00000A"/>
      </top>
      <bottom/>
      <diagonal/>
    </border>
    <border>
      <left/>
      <right style="thick">
        <color rgb="FF00000A"/>
      </right>
      <top style="thick">
        <color rgb="FF00000A"/>
      </top>
      <bottom/>
      <diagonal/>
    </border>
    <border>
      <left style="thick">
        <color rgb="FF00000A"/>
      </left>
      <right style="thick">
        <color rgb="FF00000A"/>
      </right>
      <top/>
      <bottom/>
      <diagonal/>
    </border>
    <border>
      <left style="thick">
        <color rgb="FF00000A"/>
      </left>
      <right style="medium">
        <color rgb="FF00000A"/>
      </right>
      <top/>
      <bottom/>
      <diagonal/>
    </border>
    <border>
      <left style="medium">
        <color rgb="FF00000A"/>
      </left>
      <right/>
      <top/>
      <bottom/>
      <diagonal/>
    </border>
    <border>
      <left/>
      <right style="thick">
        <color rgb="FF00000A"/>
      </right>
      <top/>
      <bottom/>
      <diagonal/>
    </border>
    <border>
      <left/>
      <right/>
      <top/>
      <bottom style="thick">
        <color rgb="FF00000A"/>
      </bottom>
      <diagonal/>
    </border>
    <border>
      <left/>
      <right style="thick">
        <color rgb="FF00000A"/>
      </right>
      <top/>
      <bottom style="thick">
        <color rgb="FF00000A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rgb="FF00000A"/>
      </left>
      <right/>
      <top style="thick">
        <color rgb="FF00000A"/>
      </top>
      <bottom style="medium">
        <color rgb="FF00000A"/>
      </bottom>
      <diagonal/>
    </border>
    <border>
      <left/>
      <right/>
      <top style="thick">
        <color rgb="FF00000A"/>
      </top>
      <bottom style="medium">
        <color rgb="FF00000A"/>
      </bottom>
      <diagonal/>
    </border>
    <border>
      <left/>
      <right style="medium">
        <color rgb="FF00000A"/>
      </right>
      <top style="thick">
        <color rgb="FF00000A"/>
      </top>
      <bottom style="medium">
        <color rgb="FF00000A"/>
      </bottom>
      <diagonal/>
    </border>
    <border>
      <left style="medium">
        <color rgb="FF00000A"/>
      </left>
      <right/>
      <top style="thick">
        <color rgb="FF00000A"/>
      </top>
      <bottom style="medium">
        <color rgb="FF00000A"/>
      </bottom>
      <diagonal/>
    </border>
    <border>
      <left/>
      <right style="thick">
        <color rgb="FF00000A"/>
      </right>
      <top style="thick">
        <color rgb="FF00000A"/>
      </top>
      <bottom style="medium">
        <color rgb="FF00000A"/>
      </bottom>
      <diagonal/>
    </border>
    <border>
      <left style="thick">
        <color rgb="FF00000A"/>
      </left>
      <right/>
      <top style="medium">
        <color rgb="FF00000A"/>
      </top>
      <bottom/>
      <diagonal/>
    </border>
    <border>
      <left/>
      <right/>
      <top style="medium">
        <color rgb="FF00000A"/>
      </top>
      <bottom/>
      <diagonal/>
    </border>
    <border>
      <left/>
      <right style="thick">
        <color rgb="FF00000A"/>
      </right>
      <top style="medium">
        <color rgb="FF00000A"/>
      </top>
      <bottom/>
      <diagonal/>
    </border>
    <border>
      <left style="thick">
        <color rgb="FF00000A"/>
      </left>
      <right/>
      <top/>
      <bottom style="thick">
        <color rgb="FF00000A"/>
      </bottom>
      <diagonal/>
    </border>
    <border>
      <left style="thick">
        <color rgb="FF00000A"/>
      </left>
      <right/>
      <top style="thick">
        <color rgb="FF00000A"/>
      </top>
      <bottom/>
      <diagonal/>
    </border>
    <border>
      <left style="thick">
        <color rgb="FF00000A"/>
      </left>
      <right/>
      <top/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142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9" xfId="0" applyBorder="1"/>
    <xf numFmtId="0" fontId="1" fillId="0" borderId="2" xfId="0" applyFont="1" applyBorder="1" applyAlignment="1">
      <alignment horizontal="center" vertical="center" wrapText="1"/>
    </xf>
    <xf numFmtId="0" fontId="0" fillId="0" borderId="8" xfId="0" applyBorder="1"/>
    <xf numFmtId="0" fontId="1" fillId="0" borderId="8" xfId="0" applyFont="1" applyBorder="1"/>
    <xf numFmtId="0" fontId="1" fillId="0" borderId="9" xfId="0" applyFont="1" applyBorder="1"/>
    <xf numFmtId="0" fontId="0" fillId="0" borderId="7" xfId="0" applyBorder="1" applyAlignment="1">
      <alignment horizontal="left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65" fontId="0" fillId="0" borderId="13" xfId="0" applyNumberFormat="1" applyFont="1" applyBorder="1" applyAlignment="1">
      <alignment horizontal="center" vertical="center" wrapText="1"/>
    </xf>
    <xf numFmtId="165" fontId="0" fillId="0" borderId="14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165" fontId="0" fillId="0" borderId="16" xfId="0" applyNumberFormat="1" applyFont="1" applyBorder="1" applyAlignment="1">
      <alignment horizontal="center" vertical="center" wrapText="1"/>
    </xf>
    <xf numFmtId="165" fontId="0" fillId="0" borderId="17" xfId="0" applyNumberFormat="1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165" fontId="0" fillId="0" borderId="18" xfId="0" applyNumberFormat="1" applyFont="1" applyBorder="1" applyAlignment="1">
      <alignment horizontal="center" vertical="center" wrapText="1"/>
    </xf>
    <xf numFmtId="165" fontId="0" fillId="0" borderId="19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165" fontId="4" fillId="0" borderId="20" xfId="0" applyNumberFormat="1" applyFont="1" applyBorder="1"/>
    <xf numFmtId="165" fontId="4" fillId="0" borderId="3" xfId="0" applyNumberFormat="1" applyFont="1" applyBorder="1"/>
    <xf numFmtId="0" fontId="5" fillId="0" borderId="9" xfId="0" applyFont="1" applyBorder="1"/>
    <xf numFmtId="0" fontId="5" fillId="0" borderId="8" xfId="0" applyFont="1" applyBorder="1"/>
    <xf numFmtId="0" fontId="6" fillId="0" borderId="8" xfId="0" applyFont="1" applyBorder="1"/>
    <xf numFmtId="0" fontId="0" fillId="0" borderId="43" xfId="0" applyBorder="1"/>
    <xf numFmtId="0" fontId="0" fillId="0" borderId="6" xfId="0" applyBorder="1"/>
    <xf numFmtId="0" fontId="0" fillId="0" borderId="20" xfId="0" applyBorder="1"/>
    <xf numFmtId="0" fontId="0" fillId="0" borderId="3" xfId="0" applyBorder="1"/>
    <xf numFmtId="0" fontId="0" fillId="0" borderId="6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0" fillId="0" borderId="47" xfId="0" applyBorder="1"/>
    <xf numFmtId="0" fontId="0" fillId="0" borderId="0" xfId="0" applyBorder="1"/>
    <xf numFmtId="0" fontId="0" fillId="0" borderId="48" xfId="0" applyBorder="1"/>
    <xf numFmtId="0" fontId="0" fillId="0" borderId="49" xfId="0" applyBorder="1"/>
    <xf numFmtId="0" fontId="0" fillId="0" borderId="50" xfId="0" applyBorder="1"/>
    <xf numFmtId="0" fontId="0" fillId="0" borderId="51" xfId="0" applyBorder="1"/>
    <xf numFmtId="0" fontId="0" fillId="0" borderId="0" xfId="0" applyAlignment="1">
      <alignment shrinkToFit="1"/>
    </xf>
    <xf numFmtId="0" fontId="0" fillId="0" borderId="48" xfId="0" applyBorder="1" applyAlignment="1">
      <alignment shrinkToFit="1"/>
    </xf>
    <xf numFmtId="0" fontId="0" fillId="0" borderId="47" xfId="0" applyBorder="1" applyAlignment="1">
      <alignment readingOrder="1"/>
    </xf>
    <xf numFmtId="0" fontId="0" fillId="0" borderId="44" xfId="0" applyBorder="1" applyAlignment="1">
      <alignment readingOrder="1"/>
    </xf>
    <xf numFmtId="0" fontId="0" fillId="0" borderId="45" xfId="0" applyBorder="1" applyAlignment="1">
      <alignment shrinkToFit="1"/>
    </xf>
    <xf numFmtId="0" fontId="0" fillId="0" borderId="46" xfId="0" applyBorder="1" applyAlignment="1">
      <alignment shrinkToFit="1"/>
    </xf>
    <xf numFmtId="0" fontId="0" fillId="0" borderId="43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0" fillId="0" borderId="44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0" fillId="0" borderId="49" xfId="0" applyBorder="1" applyAlignment="1">
      <alignment horizontal="center" vertical="center" wrapText="1"/>
    </xf>
    <xf numFmtId="165" fontId="0" fillId="0" borderId="6" xfId="0" applyNumberFormat="1" applyBorder="1"/>
    <xf numFmtId="165" fontId="0" fillId="0" borderId="20" xfId="0" applyNumberFormat="1" applyBorder="1"/>
    <xf numFmtId="165" fontId="0" fillId="0" borderId="0" xfId="0" applyNumberFormat="1"/>
    <xf numFmtId="165" fontId="0" fillId="0" borderId="43" xfId="0" applyNumberFormat="1" applyBorder="1"/>
    <xf numFmtId="165" fontId="0" fillId="0" borderId="46" xfId="0" applyNumberFormat="1" applyBorder="1"/>
    <xf numFmtId="165" fontId="0" fillId="0" borderId="48" xfId="0" applyNumberFormat="1" applyBorder="1"/>
    <xf numFmtId="165" fontId="0" fillId="0" borderId="51" xfId="0" applyNumberFormat="1" applyBorder="1"/>
    <xf numFmtId="0" fontId="8" fillId="0" borderId="62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4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4" fillId="0" borderId="6" xfId="0" applyFont="1" applyBorder="1"/>
    <xf numFmtId="0" fontId="4" fillId="0" borderId="43" xfId="0" applyFont="1" applyBorder="1"/>
    <xf numFmtId="0" fontId="4" fillId="0" borderId="6" xfId="0" applyFont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8" fillId="0" borderId="62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4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8" fillId="0" borderId="60" xfId="0" applyFont="1" applyBorder="1" applyAlignment="1">
      <alignment vertical="center" wrapText="1"/>
    </xf>
    <xf numFmtId="0" fontId="8" fillId="0" borderId="41" xfId="0" applyFont="1" applyBorder="1" applyAlignment="1">
      <alignment vertical="center" wrapText="1"/>
    </xf>
    <xf numFmtId="0" fontId="8" fillId="0" borderId="42" xfId="0" applyFont="1" applyBorder="1" applyAlignment="1">
      <alignment vertical="center" wrapText="1"/>
    </xf>
    <xf numFmtId="0" fontId="0" fillId="0" borderId="60" xfId="0" applyBorder="1" applyAlignment="1">
      <alignment vertical="top" wrapText="1"/>
    </xf>
    <xf numFmtId="0" fontId="0" fillId="0" borderId="41" xfId="0" applyBorder="1" applyAlignment="1">
      <alignment vertical="top" wrapText="1"/>
    </xf>
    <xf numFmtId="0" fontId="0" fillId="0" borderId="42" xfId="0" applyBorder="1" applyAlignment="1">
      <alignment vertical="top" wrapText="1"/>
    </xf>
    <xf numFmtId="6" fontId="8" fillId="0" borderId="55" xfId="0" applyNumberFormat="1" applyFont="1" applyBorder="1" applyAlignment="1">
      <alignment vertical="center" wrapText="1"/>
    </xf>
    <xf numFmtId="0" fontId="8" fillId="0" borderId="53" xfId="0" applyFont="1" applyBorder="1" applyAlignment="1">
      <alignment vertical="center" wrapText="1"/>
    </xf>
    <xf numFmtId="0" fontId="8" fillId="0" borderId="56" xfId="0" applyFont="1" applyBorder="1" applyAlignment="1">
      <alignment vertical="center" wrapText="1"/>
    </xf>
    <xf numFmtId="0" fontId="8" fillId="0" borderId="57" xfId="0" applyFont="1" applyBorder="1" applyAlignment="1">
      <alignment vertical="center" wrapText="1"/>
    </xf>
    <xf numFmtId="0" fontId="8" fillId="0" borderId="58" xfId="0" applyFont="1" applyBorder="1" applyAlignment="1">
      <alignment vertical="center" wrapText="1"/>
    </xf>
    <xf numFmtId="0" fontId="8" fillId="0" borderId="59" xfId="0" applyFont="1" applyBorder="1" applyAlignment="1">
      <alignment vertical="center" wrapText="1"/>
    </xf>
    <xf numFmtId="0" fontId="8" fillId="0" borderId="61" xfId="0" applyFont="1" applyBorder="1" applyAlignment="1">
      <alignment vertical="center" wrapText="1"/>
    </xf>
    <xf numFmtId="0" fontId="8" fillId="0" borderId="35" xfId="0" applyFont="1" applyBorder="1" applyAlignment="1">
      <alignment vertical="center" wrapText="1"/>
    </xf>
    <xf numFmtId="0" fontId="8" fillId="0" borderId="36" xfId="0" applyFont="1" applyBorder="1" applyAlignment="1">
      <alignment vertical="center" wrapText="1"/>
    </xf>
    <xf numFmtId="0" fontId="0" fillId="0" borderId="4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7" fillId="0" borderId="52" xfId="0" applyFont="1" applyBorder="1" applyAlignment="1">
      <alignment vertical="center" wrapText="1"/>
    </xf>
    <xf numFmtId="0" fontId="7" fillId="0" borderId="53" xfId="0" applyFont="1" applyBorder="1" applyAlignment="1">
      <alignment vertical="center" wrapText="1"/>
    </xf>
    <xf numFmtId="0" fontId="7" fillId="0" borderId="54" xfId="0" applyFont="1" applyBorder="1" applyAlignment="1">
      <alignment vertical="center" wrapText="1"/>
    </xf>
    <xf numFmtId="0" fontId="8" fillId="0" borderId="27" xfId="0" applyFont="1" applyBorder="1" applyAlignment="1">
      <alignment vertical="center" wrapText="1"/>
    </xf>
    <xf numFmtId="0" fontId="8" fillId="0" borderId="28" xfId="0" applyFont="1" applyBorder="1" applyAlignment="1">
      <alignment vertical="center" wrapText="1"/>
    </xf>
    <xf numFmtId="0" fontId="8" fillId="0" borderId="29" xfId="0" applyFont="1" applyBorder="1" applyAlignment="1">
      <alignment vertical="center" wrapText="1"/>
    </xf>
    <xf numFmtId="0" fontId="9" fillId="0" borderId="30" xfId="1" applyBorder="1" applyAlignment="1">
      <alignment vertical="center" wrapText="1"/>
    </xf>
    <xf numFmtId="0" fontId="8" fillId="0" borderId="31" xfId="0" applyFont="1" applyBorder="1" applyAlignment="1">
      <alignment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4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30" xfId="0" applyFont="1" applyBorder="1" applyAlignment="1">
      <alignment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0" xfId="0" applyFont="1" applyBorder="1" applyAlignment="1">
      <alignment vertical="center" wrapText="1"/>
    </xf>
    <xf numFmtId="0" fontId="7" fillId="0" borderId="28" xfId="0" applyFont="1" applyBorder="1" applyAlignment="1">
      <alignment vertical="center" wrapText="1"/>
    </xf>
    <xf numFmtId="0" fontId="7" fillId="0" borderId="31" xfId="0" applyFont="1" applyBorder="1" applyAlignment="1">
      <alignment vertical="center" wrapText="1"/>
    </xf>
    <xf numFmtId="0" fontId="7" fillId="2" borderId="21" xfId="0" applyFont="1" applyFill="1" applyBorder="1" applyAlignment="1">
      <alignment horizontal="left" vertical="center" wrapText="1" indent="4"/>
    </xf>
    <xf numFmtId="0" fontId="7" fillId="2" borderId="22" xfId="0" applyFont="1" applyFill="1" applyBorder="1" applyAlignment="1">
      <alignment horizontal="left" vertical="center" wrapText="1" indent="4"/>
    </xf>
    <xf numFmtId="0" fontId="7" fillId="2" borderId="23" xfId="0" applyFont="1" applyFill="1" applyBorder="1" applyAlignment="1">
      <alignment horizontal="left" vertical="center" wrapText="1" indent="4"/>
    </xf>
    <xf numFmtId="0" fontId="8" fillId="0" borderId="24" xfId="0" applyFont="1" applyBorder="1" applyAlignment="1">
      <alignment vertical="center" wrapText="1"/>
    </xf>
    <xf numFmtId="0" fontId="8" fillId="0" borderId="25" xfId="0" applyFont="1" applyBorder="1" applyAlignment="1">
      <alignment vertical="center" wrapText="1"/>
    </xf>
    <xf numFmtId="0" fontId="8" fillId="0" borderId="26" xfId="0" applyFont="1" applyBorder="1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M18"/>
  <sheetViews>
    <sheetView zoomScaleNormal="100" workbookViewId="0">
      <selection activeCell="B5" sqref="B5:B17"/>
    </sheetView>
  </sheetViews>
  <sheetFormatPr baseColWidth="10" defaultColWidth="9.140625" defaultRowHeight="15" x14ac:dyDescent="0.25"/>
  <cols>
    <col min="3" max="3" width="13.42578125" style="1" customWidth="1"/>
    <col min="4" max="4" width="10.5703125" style="1" customWidth="1"/>
    <col min="5" max="5" width="36.5703125" style="1" customWidth="1"/>
    <col min="6" max="7" width="17.42578125" style="1" customWidth="1"/>
    <col min="8" max="8" width="12.7109375" customWidth="1"/>
    <col min="9" max="9" width="13.42578125" customWidth="1"/>
    <col min="10" max="1028" width="10.7109375" customWidth="1"/>
  </cols>
  <sheetData>
    <row r="1" spans="1:9 1027:1027" ht="15.75" thickBot="1" x14ac:dyDescent="0.3"/>
    <row r="2" spans="1:9 1027:1027" ht="15.75" thickBot="1" x14ac:dyDescent="0.3">
      <c r="A2" s="15"/>
      <c r="B2" s="18"/>
      <c r="C2" s="19"/>
      <c r="D2" s="19"/>
      <c r="E2" s="39" t="s">
        <v>40</v>
      </c>
      <c r="F2" s="19"/>
      <c r="G2" s="19"/>
      <c r="H2" s="18"/>
      <c r="I2" s="16"/>
    </row>
    <row r="3" spans="1:9 1027:1027" ht="15.75" thickBot="1" x14ac:dyDescent="0.3">
      <c r="A3" s="15"/>
      <c r="B3" s="18"/>
      <c r="C3" s="19"/>
      <c r="D3" s="19"/>
      <c r="E3" s="19"/>
      <c r="F3" s="19"/>
      <c r="G3" s="20"/>
      <c r="H3" s="21" t="s">
        <v>38</v>
      </c>
      <c r="I3" s="16"/>
    </row>
    <row r="4" spans="1:9 1027:1027" ht="30.75" thickBot="1" x14ac:dyDescent="0.3">
      <c r="B4" s="11" t="s">
        <v>22</v>
      </c>
      <c r="C4" s="12" t="s">
        <v>0</v>
      </c>
      <c r="D4" s="12" t="s">
        <v>1</v>
      </c>
      <c r="E4" s="13" t="s">
        <v>2</v>
      </c>
      <c r="F4" s="13" t="s">
        <v>3</v>
      </c>
      <c r="G4" s="13" t="s">
        <v>15</v>
      </c>
      <c r="H4" s="26" t="s">
        <v>36</v>
      </c>
      <c r="I4" s="14" t="s">
        <v>37</v>
      </c>
    </row>
    <row r="5" spans="1:9 1027:1027" s="5" customFormat="1" ht="36" x14ac:dyDescent="0.25">
      <c r="B5" s="83">
        <v>1</v>
      </c>
      <c r="C5" s="2" t="s">
        <v>4</v>
      </c>
      <c r="D5" s="2" t="s">
        <v>5</v>
      </c>
      <c r="E5" s="3" t="s">
        <v>6</v>
      </c>
      <c r="F5" s="4" t="s">
        <v>31</v>
      </c>
      <c r="G5" s="86" t="s">
        <v>16</v>
      </c>
      <c r="H5" s="22"/>
      <c r="I5" s="23"/>
      <c r="AMM5"/>
    </row>
    <row r="6" spans="1:9 1027:1027" ht="36.75" x14ac:dyDescent="0.25">
      <c r="B6" s="84"/>
      <c r="C6" s="6" t="s">
        <v>4</v>
      </c>
      <c r="D6" s="7" t="s">
        <v>5</v>
      </c>
      <c r="E6" s="3" t="s">
        <v>28</v>
      </c>
      <c r="F6" s="3" t="s">
        <v>27</v>
      </c>
      <c r="G6" s="86"/>
      <c r="H6" s="27"/>
      <c r="I6" s="28"/>
    </row>
    <row r="7" spans="1:9 1027:1027" ht="36.75" x14ac:dyDescent="0.25">
      <c r="B7" s="84"/>
      <c r="C7" s="6" t="s">
        <v>4</v>
      </c>
      <c r="D7" s="7" t="s">
        <v>5</v>
      </c>
      <c r="E7" s="7" t="s">
        <v>7</v>
      </c>
      <c r="F7" s="3" t="s">
        <v>8</v>
      </c>
      <c r="G7" s="86"/>
      <c r="H7" s="27"/>
      <c r="I7" s="28"/>
    </row>
    <row r="8" spans="1:9 1027:1027" ht="36" x14ac:dyDescent="0.25">
      <c r="B8" s="84"/>
      <c r="C8" s="3" t="s">
        <v>4</v>
      </c>
      <c r="D8" s="7" t="s">
        <v>5</v>
      </c>
      <c r="E8" s="7" t="s">
        <v>9</v>
      </c>
      <c r="F8" s="3" t="s">
        <v>14</v>
      </c>
      <c r="G8" s="86"/>
      <c r="H8" s="27"/>
      <c r="I8" s="28"/>
    </row>
    <row r="9" spans="1:9 1027:1027" ht="36" x14ac:dyDescent="0.25">
      <c r="B9" s="84"/>
      <c r="C9" s="3" t="s">
        <v>4</v>
      </c>
      <c r="D9" s="7" t="s">
        <v>5</v>
      </c>
      <c r="E9" s="3" t="s">
        <v>26</v>
      </c>
      <c r="F9" s="3" t="s">
        <v>30</v>
      </c>
      <c r="G9" s="86"/>
      <c r="H9" s="29">
        <f>19000+12000+19000+12000+90000+110000+19000+12000</f>
        <v>293000</v>
      </c>
      <c r="I9" s="30">
        <f>+H9*9</f>
        <v>2637000</v>
      </c>
    </row>
    <row r="10" spans="1:9 1027:1027" ht="36" x14ac:dyDescent="0.25">
      <c r="B10" s="84"/>
      <c r="C10" s="3" t="s">
        <v>4</v>
      </c>
      <c r="D10" s="7" t="s">
        <v>5</v>
      </c>
      <c r="E10" s="3" t="s">
        <v>34</v>
      </c>
      <c r="F10" s="3" t="s">
        <v>30</v>
      </c>
      <c r="G10" s="86"/>
      <c r="H10" s="27"/>
      <c r="I10" s="28"/>
    </row>
    <row r="11" spans="1:9 1027:1027" ht="48" x14ac:dyDescent="0.25">
      <c r="B11" s="84"/>
      <c r="C11" s="3" t="s">
        <v>4</v>
      </c>
      <c r="D11" s="7" t="s">
        <v>5</v>
      </c>
      <c r="E11" s="3" t="s">
        <v>35</v>
      </c>
      <c r="F11" s="3" t="s">
        <v>30</v>
      </c>
      <c r="G11" s="86"/>
      <c r="H11" s="27"/>
      <c r="I11" s="28"/>
    </row>
    <row r="12" spans="1:9 1027:1027" ht="36.75" thickBot="1" x14ac:dyDescent="0.3">
      <c r="B12" s="85"/>
      <c r="C12" s="3" t="s">
        <v>4</v>
      </c>
      <c r="D12" s="7" t="s">
        <v>5</v>
      </c>
      <c r="E12" s="3" t="s">
        <v>23</v>
      </c>
      <c r="F12" s="3" t="s">
        <v>19</v>
      </c>
      <c r="G12" s="86"/>
      <c r="H12" s="31"/>
      <c r="I12" s="32"/>
    </row>
    <row r="13" spans="1:9 1027:1027" ht="36" x14ac:dyDescent="0.25">
      <c r="B13" s="83">
        <v>2</v>
      </c>
      <c r="C13" s="3" t="s">
        <v>4</v>
      </c>
      <c r="D13" s="7" t="s">
        <v>5</v>
      </c>
      <c r="E13" s="7" t="s">
        <v>10</v>
      </c>
      <c r="F13" s="3" t="s">
        <v>11</v>
      </c>
      <c r="G13" s="87" t="s">
        <v>17</v>
      </c>
      <c r="H13" s="22"/>
      <c r="I13" s="23"/>
    </row>
    <row r="14" spans="1:9 1027:1027" ht="36.75" thickBot="1" x14ac:dyDescent="0.3">
      <c r="B14" s="85"/>
      <c r="C14" s="3" t="s">
        <v>4</v>
      </c>
      <c r="D14" s="7" t="s">
        <v>5</v>
      </c>
      <c r="E14" s="7" t="s">
        <v>25</v>
      </c>
      <c r="F14" s="3" t="s">
        <v>29</v>
      </c>
      <c r="G14" s="87"/>
      <c r="H14" s="24">
        <v>24000</v>
      </c>
      <c r="I14" s="25">
        <f>+H14*9</f>
        <v>216000</v>
      </c>
    </row>
    <row r="15" spans="1:9 1027:1027" ht="36.75" thickBot="1" x14ac:dyDescent="0.3">
      <c r="B15" s="9">
        <v>3</v>
      </c>
      <c r="C15" s="3" t="s">
        <v>4</v>
      </c>
      <c r="D15" s="7" t="s">
        <v>5</v>
      </c>
      <c r="E15" s="7" t="s">
        <v>12</v>
      </c>
      <c r="F15" s="3" t="s">
        <v>13</v>
      </c>
      <c r="G15" s="17" t="s">
        <v>20</v>
      </c>
      <c r="H15" s="33">
        <v>30000</v>
      </c>
      <c r="I15" s="34">
        <f>+H15*9</f>
        <v>270000</v>
      </c>
    </row>
    <row r="16" spans="1:9 1027:1027" ht="36" x14ac:dyDescent="0.25">
      <c r="B16" s="83">
        <v>4</v>
      </c>
      <c r="C16" s="3" t="s">
        <v>4</v>
      </c>
      <c r="D16" s="3" t="s">
        <v>5</v>
      </c>
      <c r="E16" s="3" t="s">
        <v>24</v>
      </c>
      <c r="F16" s="3" t="s">
        <v>18</v>
      </c>
      <c r="G16" s="17"/>
      <c r="H16" s="22"/>
      <c r="I16" s="23"/>
    </row>
    <row r="17" spans="2:9" ht="36.75" thickBot="1" x14ac:dyDescent="0.3">
      <c r="B17" s="84"/>
      <c r="C17" s="10" t="s">
        <v>4</v>
      </c>
      <c r="D17" s="10" t="s">
        <v>5</v>
      </c>
      <c r="E17" s="10" t="s">
        <v>32</v>
      </c>
      <c r="F17" s="3" t="s">
        <v>33</v>
      </c>
      <c r="G17" s="35" t="s">
        <v>21</v>
      </c>
      <c r="H17" s="24">
        <v>31000</v>
      </c>
      <c r="I17" s="25">
        <f>+H17*9</f>
        <v>279000</v>
      </c>
    </row>
    <row r="18" spans="2:9" ht="15.75" thickBot="1" x14ac:dyDescent="0.3">
      <c r="B18" s="15"/>
      <c r="C18" s="19"/>
      <c r="D18" s="19"/>
      <c r="E18" s="38" t="s">
        <v>39</v>
      </c>
      <c r="H18" s="36">
        <f>SUM(H5:H17)</f>
        <v>378000</v>
      </c>
      <c r="I18" s="37">
        <f>SUM(I5:I17)</f>
        <v>3402000</v>
      </c>
    </row>
  </sheetData>
  <mergeCells count="5">
    <mergeCell ref="B5:B12"/>
    <mergeCell ref="G5:G12"/>
    <mergeCell ref="B13:B14"/>
    <mergeCell ref="G13:G14"/>
    <mergeCell ref="B16:B17"/>
  </mergeCells>
  <pageMargins left="0.70866141732283472" right="0.70866141732283472" top="0.74803149606299213" bottom="0.74803149606299213" header="0.51181102362204722" footer="0.51181102362204722"/>
  <pageSetup paperSize="9" scale="63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M18"/>
  <sheetViews>
    <sheetView topLeftCell="A4" zoomScaleNormal="100" workbookViewId="0">
      <selection activeCell="E2" sqref="E2"/>
    </sheetView>
  </sheetViews>
  <sheetFormatPr baseColWidth="10" defaultColWidth="9.140625" defaultRowHeight="15" x14ac:dyDescent="0.25"/>
  <cols>
    <col min="3" max="3" width="13.42578125" style="1" customWidth="1"/>
    <col min="4" max="4" width="10.5703125" style="1" customWidth="1"/>
    <col min="5" max="5" width="36.5703125" style="1" customWidth="1"/>
    <col min="6" max="7" width="17.42578125" style="1" customWidth="1"/>
    <col min="8" max="8" width="12.7109375" customWidth="1"/>
    <col min="9" max="9" width="13.42578125" customWidth="1"/>
    <col min="10" max="1028" width="10.7109375" customWidth="1"/>
  </cols>
  <sheetData>
    <row r="1" spans="1:9 1027:1027" ht="15.75" thickBot="1" x14ac:dyDescent="0.3"/>
    <row r="2" spans="1:9 1027:1027" ht="15.75" thickBot="1" x14ac:dyDescent="0.3">
      <c r="A2" s="15"/>
      <c r="B2" s="18"/>
      <c r="C2" s="19"/>
      <c r="D2" s="19"/>
      <c r="E2" s="39" t="s">
        <v>40</v>
      </c>
      <c r="F2" s="19"/>
      <c r="G2" s="19"/>
      <c r="H2" s="18"/>
      <c r="I2" s="16"/>
    </row>
    <row r="3" spans="1:9 1027:1027" ht="15.75" thickBot="1" x14ac:dyDescent="0.3">
      <c r="A3" s="15"/>
      <c r="B3" s="18"/>
      <c r="C3" s="19"/>
      <c r="D3" s="19"/>
      <c r="E3" s="19"/>
      <c r="F3" s="19"/>
      <c r="G3" s="20"/>
      <c r="H3" s="21" t="s">
        <v>38</v>
      </c>
      <c r="I3" s="16"/>
    </row>
    <row r="4" spans="1:9 1027:1027" ht="30.75" thickBot="1" x14ac:dyDescent="0.3">
      <c r="B4" s="11" t="s">
        <v>22</v>
      </c>
      <c r="C4" s="12" t="s">
        <v>0</v>
      </c>
      <c r="D4" s="12" t="s">
        <v>1</v>
      </c>
      <c r="E4" s="13" t="s">
        <v>2</v>
      </c>
      <c r="F4" s="13" t="s">
        <v>3</v>
      </c>
      <c r="G4" s="13" t="s">
        <v>15</v>
      </c>
      <c r="H4" s="26" t="s">
        <v>36</v>
      </c>
      <c r="I4" s="14" t="s">
        <v>37</v>
      </c>
    </row>
    <row r="5" spans="1:9 1027:1027" s="5" customFormat="1" ht="36" x14ac:dyDescent="0.25">
      <c r="B5" s="83">
        <v>1</v>
      </c>
      <c r="C5" s="2" t="s">
        <v>4</v>
      </c>
      <c r="D5" s="2" t="s">
        <v>5</v>
      </c>
      <c r="E5" s="3" t="s">
        <v>6</v>
      </c>
      <c r="F5" s="4" t="s">
        <v>31</v>
      </c>
      <c r="G5" s="86" t="s">
        <v>16</v>
      </c>
      <c r="H5" s="22"/>
      <c r="I5" s="23"/>
      <c r="AMM5"/>
    </row>
    <row r="6" spans="1:9 1027:1027" ht="36.75" x14ac:dyDescent="0.25">
      <c r="B6" s="84"/>
      <c r="C6" s="6" t="s">
        <v>4</v>
      </c>
      <c r="D6" s="7" t="s">
        <v>5</v>
      </c>
      <c r="E6" s="3" t="s">
        <v>28</v>
      </c>
      <c r="F6" s="3" t="s">
        <v>27</v>
      </c>
      <c r="G6" s="86"/>
      <c r="H6" s="27"/>
      <c r="I6" s="28"/>
    </row>
    <row r="7" spans="1:9 1027:1027" ht="36.75" x14ac:dyDescent="0.25">
      <c r="B7" s="84"/>
      <c r="C7" s="6" t="s">
        <v>4</v>
      </c>
      <c r="D7" s="7" t="s">
        <v>5</v>
      </c>
      <c r="E7" s="7" t="s">
        <v>7</v>
      </c>
      <c r="F7" s="3" t="s">
        <v>8</v>
      </c>
      <c r="G7" s="86"/>
      <c r="H7" s="27"/>
      <c r="I7" s="28"/>
    </row>
    <row r="8" spans="1:9 1027:1027" ht="36" x14ac:dyDescent="0.25">
      <c r="B8" s="84"/>
      <c r="C8" s="3" t="s">
        <v>4</v>
      </c>
      <c r="D8" s="7" t="s">
        <v>5</v>
      </c>
      <c r="E8" s="7" t="s">
        <v>9</v>
      </c>
      <c r="F8" s="3" t="s">
        <v>14</v>
      </c>
      <c r="G8" s="86"/>
      <c r="H8" s="27"/>
      <c r="I8" s="28"/>
    </row>
    <row r="9" spans="1:9 1027:1027" ht="36" x14ac:dyDescent="0.25">
      <c r="B9" s="84"/>
      <c r="C9" s="3" t="s">
        <v>4</v>
      </c>
      <c r="D9" s="7" t="s">
        <v>5</v>
      </c>
      <c r="E9" s="3" t="s">
        <v>26</v>
      </c>
      <c r="F9" s="3" t="s">
        <v>30</v>
      </c>
      <c r="G9" s="86"/>
      <c r="H9" s="29">
        <f>19000+12000+19000+12000+90000+110000+19000+12000</f>
        <v>293000</v>
      </c>
      <c r="I9" s="30">
        <f>+H9*9</f>
        <v>2637000</v>
      </c>
    </row>
    <row r="10" spans="1:9 1027:1027" ht="36" x14ac:dyDescent="0.25">
      <c r="B10" s="84"/>
      <c r="C10" s="3" t="s">
        <v>4</v>
      </c>
      <c r="D10" s="7" t="s">
        <v>5</v>
      </c>
      <c r="E10" s="3" t="s">
        <v>34</v>
      </c>
      <c r="F10" s="3" t="s">
        <v>30</v>
      </c>
      <c r="G10" s="86"/>
      <c r="H10" s="27"/>
      <c r="I10" s="28"/>
    </row>
    <row r="11" spans="1:9 1027:1027" ht="48" x14ac:dyDescent="0.25">
      <c r="B11" s="84"/>
      <c r="C11" s="3" t="s">
        <v>4</v>
      </c>
      <c r="D11" s="7" t="s">
        <v>5</v>
      </c>
      <c r="E11" s="3" t="s">
        <v>35</v>
      </c>
      <c r="F11" s="3" t="s">
        <v>30</v>
      </c>
      <c r="G11" s="86"/>
      <c r="H11" s="27"/>
      <c r="I11" s="28"/>
    </row>
    <row r="12" spans="1:9 1027:1027" ht="36.75" thickBot="1" x14ac:dyDescent="0.3">
      <c r="B12" s="85"/>
      <c r="C12" s="3" t="s">
        <v>4</v>
      </c>
      <c r="D12" s="7" t="s">
        <v>5</v>
      </c>
      <c r="E12" s="3" t="s">
        <v>23</v>
      </c>
      <c r="F12" s="3" t="s">
        <v>19</v>
      </c>
      <c r="G12" s="86"/>
      <c r="H12" s="31"/>
      <c r="I12" s="32"/>
    </row>
    <row r="13" spans="1:9 1027:1027" ht="36" x14ac:dyDescent="0.25">
      <c r="B13" s="83">
        <v>2</v>
      </c>
      <c r="C13" s="3" t="s">
        <v>4</v>
      </c>
      <c r="D13" s="7" t="s">
        <v>5</v>
      </c>
      <c r="E13" s="7" t="s">
        <v>10</v>
      </c>
      <c r="F13" s="3" t="s">
        <v>11</v>
      </c>
      <c r="G13" s="87" t="s">
        <v>17</v>
      </c>
      <c r="H13" s="22"/>
      <c r="I13" s="23"/>
    </row>
    <row r="14" spans="1:9 1027:1027" ht="36.75" thickBot="1" x14ac:dyDescent="0.3">
      <c r="B14" s="85"/>
      <c r="C14" s="3" t="s">
        <v>4</v>
      </c>
      <c r="D14" s="7" t="s">
        <v>5</v>
      </c>
      <c r="E14" s="7" t="s">
        <v>25</v>
      </c>
      <c r="F14" s="3" t="s">
        <v>29</v>
      </c>
      <c r="G14" s="87"/>
      <c r="H14" s="24">
        <v>24000</v>
      </c>
      <c r="I14" s="25">
        <f>+H14*9</f>
        <v>216000</v>
      </c>
    </row>
    <row r="15" spans="1:9 1027:1027" ht="36.75" thickBot="1" x14ac:dyDescent="0.3">
      <c r="B15" s="9">
        <v>3</v>
      </c>
      <c r="C15" s="3" t="s">
        <v>4</v>
      </c>
      <c r="D15" s="7" t="s">
        <v>5</v>
      </c>
      <c r="E15" s="7" t="s">
        <v>12</v>
      </c>
      <c r="F15" s="3" t="s">
        <v>13</v>
      </c>
      <c r="G15" s="8" t="s">
        <v>20</v>
      </c>
      <c r="H15" s="33">
        <v>30000</v>
      </c>
      <c r="I15" s="34">
        <f>+H15*9</f>
        <v>270000</v>
      </c>
    </row>
    <row r="16" spans="1:9 1027:1027" ht="36" x14ac:dyDescent="0.25">
      <c r="B16" s="83">
        <v>4</v>
      </c>
      <c r="C16" s="3" t="s">
        <v>4</v>
      </c>
      <c r="D16" s="3" t="s">
        <v>5</v>
      </c>
      <c r="E16" s="3" t="s">
        <v>24</v>
      </c>
      <c r="F16" s="3" t="s">
        <v>18</v>
      </c>
      <c r="G16" s="8"/>
      <c r="H16" s="22"/>
      <c r="I16" s="23"/>
    </row>
    <row r="17" spans="2:9" ht="36.75" thickBot="1" x14ac:dyDescent="0.3">
      <c r="B17" s="84"/>
      <c r="C17" s="10" t="s">
        <v>4</v>
      </c>
      <c r="D17" s="10" t="s">
        <v>5</v>
      </c>
      <c r="E17" s="10" t="s">
        <v>32</v>
      </c>
      <c r="F17" s="3" t="s">
        <v>33</v>
      </c>
      <c r="G17" s="35" t="s">
        <v>21</v>
      </c>
      <c r="H17" s="24">
        <v>31000</v>
      </c>
      <c r="I17" s="25">
        <f>+H17*9</f>
        <v>279000</v>
      </c>
    </row>
    <row r="18" spans="2:9" ht="15.75" thickBot="1" x14ac:dyDescent="0.3">
      <c r="B18" s="15"/>
      <c r="C18" s="19"/>
      <c r="D18" s="19"/>
      <c r="E18" s="38" t="s">
        <v>39</v>
      </c>
      <c r="H18" s="36">
        <f>SUM(H5:H17)</f>
        <v>378000</v>
      </c>
      <c r="I18" s="37">
        <f>SUM(I5:I17)</f>
        <v>3402000</v>
      </c>
    </row>
  </sheetData>
  <mergeCells count="5">
    <mergeCell ref="B16:B17"/>
    <mergeCell ref="G13:G14"/>
    <mergeCell ref="G5:G12"/>
    <mergeCell ref="B5:B12"/>
    <mergeCell ref="B13:B14"/>
  </mergeCells>
  <pageMargins left="0.70866141732283472" right="0.70866141732283472" top="0.74803149606299213" bottom="0.74803149606299213" header="0.51181102362204722" footer="0.51181102362204722"/>
  <pageSetup paperSize="9" scale="63" firstPageNumber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49"/>
  <sheetViews>
    <sheetView tabSelected="1" topLeftCell="A13" workbookViewId="0">
      <selection activeCell="K10" sqref="K10"/>
    </sheetView>
  </sheetViews>
  <sheetFormatPr baseColWidth="10" defaultRowHeight="15" x14ac:dyDescent="0.25"/>
  <cols>
    <col min="7" max="7" width="16.140625" customWidth="1"/>
    <col min="8" max="8" width="17.7109375" customWidth="1"/>
  </cols>
  <sheetData>
    <row r="1" spans="2:10" ht="15.75" thickBot="1" x14ac:dyDescent="0.3"/>
    <row r="2" spans="2:10" ht="16.5" thickBot="1" x14ac:dyDescent="0.3">
      <c r="B2" s="15"/>
      <c r="C2" s="18"/>
      <c r="D2" s="40" t="s">
        <v>41</v>
      </c>
      <c r="E2" s="18"/>
      <c r="F2" s="18"/>
      <c r="G2" s="18"/>
      <c r="H2" s="18"/>
      <c r="I2" s="18"/>
      <c r="J2" s="16"/>
    </row>
    <row r="3" spans="2:10" ht="16.5" thickBot="1" x14ac:dyDescent="0.3">
      <c r="B3" s="136" t="s">
        <v>42</v>
      </c>
      <c r="C3" s="137"/>
      <c r="D3" s="137"/>
      <c r="E3" s="137"/>
      <c r="F3" s="137"/>
      <c r="G3" s="137"/>
      <c r="H3" s="137"/>
      <c r="I3" s="137"/>
      <c r="J3" s="138"/>
    </row>
    <row r="4" spans="2:10" ht="16.5" thickBot="1" x14ac:dyDescent="0.3">
      <c r="B4" s="139" t="s">
        <v>43</v>
      </c>
      <c r="C4" s="140"/>
      <c r="D4" s="140"/>
      <c r="E4" s="140"/>
      <c r="F4" s="140"/>
      <c r="G4" s="140"/>
      <c r="H4" s="140"/>
      <c r="I4" s="140"/>
      <c r="J4" s="141"/>
    </row>
    <row r="5" spans="2:10" ht="17.25" thickTop="1" thickBot="1" x14ac:dyDescent="0.3">
      <c r="B5" s="113" t="s">
        <v>44</v>
      </c>
      <c r="C5" s="114"/>
      <c r="D5" s="115"/>
      <c r="E5" s="130">
        <v>5</v>
      </c>
      <c r="F5" s="131"/>
      <c r="G5" s="131"/>
      <c r="H5" s="131"/>
      <c r="I5" s="131"/>
      <c r="J5" s="132"/>
    </row>
    <row r="6" spans="2:10" ht="17.25" thickTop="1" thickBot="1" x14ac:dyDescent="0.3">
      <c r="B6" s="113" t="s">
        <v>45</v>
      </c>
      <c r="C6" s="114"/>
      <c r="D6" s="115"/>
      <c r="E6" s="130">
        <v>2025</v>
      </c>
      <c r="F6" s="131"/>
      <c r="G6" s="131"/>
      <c r="H6" s="131"/>
      <c r="I6" s="131"/>
      <c r="J6" s="132"/>
    </row>
    <row r="7" spans="2:10" ht="17.25" thickTop="1" thickBot="1" x14ac:dyDescent="0.3">
      <c r="B7" s="113" t="s">
        <v>46</v>
      </c>
      <c r="C7" s="114"/>
      <c r="D7" s="115"/>
      <c r="E7" s="130" t="s">
        <v>47</v>
      </c>
      <c r="F7" s="131"/>
      <c r="G7" s="131"/>
      <c r="H7" s="131"/>
      <c r="I7" s="131"/>
      <c r="J7" s="132"/>
    </row>
    <row r="8" spans="2:10" ht="17.25" thickTop="1" thickBot="1" x14ac:dyDescent="0.3">
      <c r="B8" s="113" t="s">
        <v>48</v>
      </c>
      <c r="C8" s="114"/>
      <c r="D8" s="114"/>
      <c r="E8" s="114"/>
      <c r="F8" s="114"/>
      <c r="G8" s="114"/>
      <c r="H8" s="114"/>
      <c r="I8" s="114"/>
      <c r="J8" s="117"/>
    </row>
    <row r="9" spans="2:10" ht="17.25" thickTop="1" thickBot="1" x14ac:dyDescent="0.3">
      <c r="B9" s="113" t="s">
        <v>49</v>
      </c>
      <c r="C9" s="114"/>
      <c r="D9" s="115"/>
      <c r="E9" s="133" t="s">
        <v>50</v>
      </c>
      <c r="F9" s="134"/>
      <c r="G9" s="134"/>
      <c r="H9" s="134"/>
      <c r="I9" s="134"/>
      <c r="J9" s="135"/>
    </row>
    <row r="10" spans="2:10" ht="17.25" thickTop="1" thickBot="1" x14ac:dyDescent="0.3">
      <c r="B10" s="113" t="s">
        <v>51</v>
      </c>
      <c r="C10" s="114"/>
      <c r="D10" s="115"/>
      <c r="E10" s="133" t="s">
        <v>52</v>
      </c>
      <c r="F10" s="134"/>
      <c r="G10" s="134"/>
      <c r="H10" s="134"/>
      <c r="I10" s="134"/>
      <c r="J10" s="135"/>
    </row>
    <row r="11" spans="2:10" ht="17.25" thickTop="1" thickBot="1" x14ac:dyDescent="0.3">
      <c r="B11" s="113" t="s">
        <v>53</v>
      </c>
      <c r="C11" s="114"/>
      <c r="D11" s="114"/>
      <c r="E11" s="114"/>
      <c r="F11" s="114"/>
      <c r="G11" s="114"/>
      <c r="H11" s="114"/>
      <c r="I11" s="114"/>
      <c r="J11" s="117"/>
    </row>
    <row r="12" spans="2:10" ht="17.25" thickTop="1" thickBot="1" x14ac:dyDescent="0.3">
      <c r="B12" s="113" t="s">
        <v>54</v>
      </c>
      <c r="C12" s="114"/>
      <c r="D12" s="115"/>
      <c r="E12" s="129"/>
      <c r="F12" s="114"/>
      <c r="G12" s="114"/>
      <c r="H12" s="114"/>
      <c r="I12" s="114"/>
      <c r="J12" s="117"/>
    </row>
    <row r="13" spans="2:10" ht="17.25" thickTop="1" thickBot="1" x14ac:dyDescent="0.3">
      <c r="B13" s="113" t="s">
        <v>55</v>
      </c>
      <c r="C13" s="114"/>
      <c r="D13" s="115"/>
      <c r="E13" s="129"/>
      <c r="F13" s="114"/>
      <c r="G13" s="114"/>
      <c r="H13" s="114"/>
      <c r="I13" s="114"/>
      <c r="J13" s="117"/>
    </row>
    <row r="14" spans="2:10" ht="17.25" thickTop="1" thickBot="1" x14ac:dyDescent="0.3">
      <c r="B14" s="113" t="s">
        <v>56</v>
      </c>
      <c r="C14" s="114"/>
      <c r="D14" s="115"/>
      <c r="E14" s="129"/>
      <c r="F14" s="114"/>
      <c r="G14" s="114"/>
      <c r="H14" s="114"/>
      <c r="I14" s="114"/>
      <c r="J14" s="117"/>
    </row>
    <row r="15" spans="2:10" ht="17.25" thickTop="1" thickBot="1" x14ac:dyDescent="0.3">
      <c r="B15" s="113" t="s">
        <v>57</v>
      </c>
      <c r="C15" s="114"/>
      <c r="D15" s="115"/>
      <c r="E15" s="129"/>
      <c r="F15" s="114"/>
      <c r="G15" s="114"/>
      <c r="H15" s="114"/>
      <c r="I15" s="114"/>
      <c r="J15" s="117"/>
    </row>
    <row r="16" spans="2:10" ht="17.25" thickTop="1" thickBot="1" x14ac:dyDescent="0.3">
      <c r="B16" s="113" t="s">
        <v>58</v>
      </c>
      <c r="C16" s="114"/>
      <c r="D16" s="115"/>
      <c r="E16" s="129"/>
      <c r="F16" s="114"/>
      <c r="G16" s="114"/>
      <c r="H16" s="114"/>
      <c r="I16" s="114"/>
      <c r="J16" s="117"/>
    </row>
    <row r="17" spans="2:10" ht="17.25" thickTop="1" thickBot="1" x14ac:dyDescent="0.3">
      <c r="B17" s="113" t="s">
        <v>59</v>
      </c>
      <c r="C17" s="114"/>
      <c r="D17" s="115"/>
      <c r="E17" s="129"/>
      <c r="F17" s="114"/>
      <c r="G17" s="114"/>
      <c r="H17" s="114"/>
      <c r="I17" s="114"/>
      <c r="J17" s="117"/>
    </row>
    <row r="18" spans="2:10" ht="17.25" thickTop="1" thickBot="1" x14ac:dyDescent="0.3">
      <c r="B18" s="113" t="s">
        <v>60</v>
      </c>
      <c r="C18" s="114"/>
      <c r="D18" s="115"/>
      <c r="E18" s="116"/>
      <c r="F18" s="114"/>
      <c r="G18" s="114"/>
      <c r="H18" s="114"/>
      <c r="I18" s="114"/>
      <c r="J18" s="117"/>
    </row>
    <row r="19" spans="2:10" ht="15.75" thickTop="1" x14ac:dyDescent="0.25">
      <c r="B19" s="118" t="s">
        <v>22</v>
      </c>
      <c r="C19" s="120" t="s">
        <v>61</v>
      </c>
      <c r="D19" s="122" t="s">
        <v>62</v>
      </c>
      <c r="E19" s="123"/>
      <c r="F19" s="123"/>
      <c r="G19" s="124"/>
      <c r="H19" s="118" t="s">
        <v>67</v>
      </c>
      <c r="I19" s="118" t="s">
        <v>36</v>
      </c>
      <c r="J19" s="118" t="s">
        <v>63</v>
      </c>
    </row>
    <row r="20" spans="2:10" x14ac:dyDescent="0.25">
      <c r="B20" s="119"/>
      <c r="C20" s="121"/>
      <c r="D20" s="125"/>
      <c r="E20" s="126"/>
      <c r="F20" s="126"/>
      <c r="G20" s="127"/>
      <c r="H20" s="119"/>
      <c r="I20" s="119"/>
      <c r="J20" s="119"/>
    </row>
    <row r="21" spans="2:10" ht="15.75" thickBot="1" x14ac:dyDescent="0.3">
      <c r="B21" s="119"/>
      <c r="C21" s="121"/>
      <c r="D21" s="125"/>
      <c r="E21" s="128"/>
      <c r="F21" s="128"/>
      <c r="G21" s="127"/>
      <c r="H21" s="119"/>
      <c r="I21" s="119"/>
      <c r="J21" s="119"/>
    </row>
    <row r="22" spans="2:10" x14ac:dyDescent="0.25">
      <c r="B22" s="107">
        <v>1</v>
      </c>
      <c r="C22" s="41"/>
      <c r="D22" s="48"/>
      <c r="E22" s="49"/>
      <c r="F22" s="49"/>
      <c r="G22" s="50"/>
      <c r="H22" s="41"/>
      <c r="I22" s="41"/>
      <c r="J22" s="41"/>
    </row>
    <row r="23" spans="2:10" x14ac:dyDescent="0.25">
      <c r="B23" s="108"/>
      <c r="C23" s="45"/>
      <c r="D23" s="59" t="s">
        <v>66</v>
      </c>
      <c r="E23" s="57"/>
      <c r="F23" s="57"/>
      <c r="G23" s="58"/>
      <c r="H23" s="80" t="s">
        <v>16</v>
      </c>
      <c r="I23" s="69"/>
      <c r="J23" s="69"/>
    </row>
    <row r="24" spans="2:10" x14ac:dyDescent="0.25">
      <c r="B24" s="108"/>
      <c r="C24" s="45">
        <v>9</v>
      </c>
      <c r="D24" s="51" t="s">
        <v>64</v>
      </c>
      <c r="E24" s="52"/>
      <c r="F24" s="52"/>
      <c r="G24" s="53"/>
      <c r="H24" s="42" t="s">
        <v>77</v>
      </c>
      <c r="I24" s="69"/>
      <c r="J24" s="69"/>
    </row>
    <row r="25" spans="2:10" x14ac:dyDescent="0.25">
      <c r="B25" s="108"/>
      <c r="C25" s="45"/>
      <c r="D25" s="51" t="s">
        <v>65</v>
      </c>
      <c r="E25" s="52"/>
      <c r="F25" s="52"/>
      <c r="G25" s="53"/>
      <c r="H25" s="42" t="s">
        <v>76</v>
      </c>
      <c r="I25" s="69"/>
      <c r="J25" s="69"/>
    </row>
    <row r="26" spans="2:10" ht="15.75" thickBot="1" x14ac:dyDescent="0.3">
      <c r="B26" s="108"/>
      <c r="C26" s="45"/>
      <c r="D26" s="51"/>
      <c r="E26" s="52"/>
      <c r="F26" s="52"/>
      <c r="G26" s="53"/>
      <c r="H26" s="42"/>
      <c r="I26" s="69"/>
      <c r="J26" s="69"/>
    </row>
    <row r="27" spans="2:10" ht="3.75" customHeight="1" thickBot="1" x14ac:dyDescent="0.3">
      <c r="B27" s="108"/>
      <c r="C27" s="45"/>
      <c r="D27" s="51"/>
      <c r="E27" s="52"/>
      <c r="F27" s="52"/>
      <c r="G27" s="53"/>
      <c r="H27" s="44"/>
      <c r="I27" s="75"/>
      <c r="J27" s="70"/>
    </row>
    <row r="28" spans="2:10" ht="5.25" hidden="1" customHeight="1" thickBot="1" x14ac:dyDescent="0.3">
      <c r="B28" s="108"/>
      <c r="C28" s="45"/>
      <c r="D28" s="51"/>
      <c r="E28" s="52"/>
      <c r="F28" s="52"/>
      <c r="G28" s="53"/>
      <c r="H28" s="42"/>
      <c r="I28" s="71"/>
      <c r="J28" s="71"/>
    </row>
    <row r="29" spans="2:10" ht="15.75" hidden="1" thickBot="1" x14ac:dyDescent="0.3">
      <c r="B29" s="109"/>
      <c r="C29" s="45"/>
      <c r="D29" s="54"/>
      <c r="E29" s="55"/>
      <c r="F29" s="55"/>
      <c r="G29" s="56"/>
      <c r="H29" s="42"/>
      <c r="I29" s="71"/>
      <c r="J29" s="71"/>
    </row>
    <row r="30" spans="2:10" x14ac:dyDescent="0.25">
      <c r="B30" s="65">
        <v>2</v>
      </c>
      <c r="C30" s="63">
        <v>9</v>
      </c>
      <c r="D30" s="60" t="s">
        <v>66</v>
      </c>
      <c r="E30" s="61"/>
      <c r="F30" s="61"/>
      <c r="G30" s="62"/>
      <c r="H30" s="81" t="s">
        <v>68</v>
      </c>
      <c r="I30" s="73"/>
      <c r="J30" s="73"/>
    </row>
    <row r="31" spans="2:10" ht="19.5" customHeight="1" x14ac:dyDescent="0.25">
      <c r="B31" s="66"/>
      <c r="C31" s="67"/>
      <c r="D31" s="51" t="s">
        <v>64</v>
      </c>
      <c r="E31" s="52"/>
      <c r="F31" s="52"/>
      <c r="G31" s="53"/>
      <c r="H31" s="42" t="s">
        <v>77</v>
      </c>
      <c r="I31" s="74"/>
      <c r="J31" s="74"/>
    </row>
    <row r="32" spans="2:10" ht="15.75" thickBot="1" x14ac:dyDescent="0.3">
      <c r="B32" s="68"/>
      <c r="C32" s="64"/>
      <c r="D32" s="54" t="s">
        <v>65</v>
      </c>
      <c r="E32" s="55"/>
      <c r="F32" s="55"/>
      <c r="G32" s="56"/>
      <c r="H32" s="43" t="s">
        <v>76</v>
      </c>
      <c r="I32" s="75"/>
      <c r="J32" s="75"/>
    </row>
    <row r="33" spans="2:10" x14ac:dyDescent="0.25">
      <c r="B33" s="107">
        <v>3</v>
      </c>
      <c r="C33" s="47"/>
      <c r="D33" s="59" t="s">
        <v>66</v>
      </c>
      <c r="E33" s="57"/>
      <c r="F33" s="57"/>
      <c r="G33" s="58"/>
      <c r="H33" s="82" t="s">
        <v>20</v>
      </c>
      <c r="I33" s="72"/>
      <c r="J33" s="73"/>
    </row>
    <row r="34" spans="2:10" x14ac:dyDescent="0.25">
      <c r="B34" s="108"/>
      <c r="C34" s="45">
        <v>9</v>
      </c>
      <c r="D34" s="51" t="s">
        <v>64</v>
      </c>
      <c r="E34" s="57"/>
      <c r="F34" s="57"/>
      <c r="G34" s="58"/>
      <c r="H34" s="42" t="s">
        <v>77</v>
      </c>
      <c r="I34" s="69"/>
      <c r="J34" s="74"/>
    </row>
    <row r="35" spans="2:10" ht="15.75" thickBot="1" x14ac:dyDescent="0.3">
      <c r="B35" s="109"/>
      <c r="C35" s="46"/>
      <c r="D35" s="54" t="s">
        <v>65</v>
      </c>
      <c r="E35" s="55"/>
      <c r="F35" s="55"/>
      <c r="G35" s="56"/>
      <c r="H35" s="43" t="s">
        <v>76</v>
      </c>
      <c r="I35" s="70"/>
      <c r="J35" s="75"/>
    </row>
    <row r="36" spans="2:10" x14ac:dyDescent="0.25">
      <c r="B36" s="107">
        <v>4</v>
      </c>
      <c r="C36" s="47"/>
      <c r="D36" s="59" t="s">
        <v>66</v>
      </c>
      <c r="E36" s="57"/>
      <c r="F36" s="57"/>
      <c r="G36" s="58"/>
      <c r="H36" s="80" t="s">
        <v>69</v>
      </c>
      <c r="I36" s="72"/>
      <c r="J36" s="73"/>
    </row>
    <row r="37" spans="2:10" x14ac:dyDescent="0.25">
      <c r="B37" s="108"/>
      <c r="C37" s="45">
        <v>9</v>
      </c>
      <c r="D37" s="51" t="s">
        <v>64</v>
      </c>
      <c r="E37" s="57"/>
      <c r="F37" s="57"/>
      <c r="G37" s="58"/>
      <c r="H37" s="42" t="s">
        <v>77</v>
      </c>
      <c r="I37" s="69"/>
      <c r="J37" s="74"/>
    </row>
    <row r="38" spans="2:10" ht="15.75" thickBot="1" x14ac:dyDescent="0.3">
      <c r="B38" s="109"/>
      <c r="C38" s="46"/>
      <c r="D38" s="54" t="s">
        <v>65</v>
      </c>
      <c r="E38" s="55"/>
      <c r="F38" s="55"/>
      <c r="G38" s="56"/>
      <c r="H38" s="43" t="s">
        <v>76</v>
      </c>
      <c r="I38" s="70"/>
      <c r="J38" s="75"/>
    </row>
    <row r="39" spans="2:10" ht="17.25" thickTop="1" thickBot="1" x14ac:dyDescent="0.3">
      <c r="B39" s="110" t="s">
        <v>70</v>
      </c>
      <c r="C39" s="111"/>
      <c r="D39" s="111"/>
      <c r="E39" s="112"/>
      <c r="F39" s="98"/>
      <c r="G39" s="99"/>
      <c r="H39" s="99"/>
      <c r="I39" s="99"/>
      <c r="J39" s="100"/>
    </row>
    <row r="40" spans="2:10" ht="15.75" x14ac:dyDescent="0.25">
      <c r="B40" s="101" t="s">
        <v>71</v>
      </c>
      <c r="C40" s="102"/>
      <c r="D40" s="102"/>
      <c r="E40" s="102"/>
      <c r="F40" s="102"/>
      <c r="G40" s="102"/>
      <c r="H40" s="102"/>
      <c r="I40" s="102"/>
      <c r="J40" s="103"/>
    </row>
    <row r="41" spans="2:10" ht="16.5" thickBot="1" x14ac:dyDescent="0.3">
      <c r="B41" s="92" t="s">
        <v>72</v>
      </c>
      <c r="C41" s="93"/>
      <c r="D41" s="93"/>
      <c r="E41" s="93"/>
      <c r="F41" s="93"/>
      <c r="G41" s="93"/>
      <c r="H41" s="93"/>
      <c r="I41" s="93"/>
      <c r="J41" s="94"/>
    </row>
    <row r="42" spans="2:10" ht="16.5" thickTop="1" x14ac:dyDescent="0.25">
      <c r="B42" s="104" t="s">
        <v>73</v>
      </c>
      <c r="C42" s="105"/>
      <c r="D42" s="105"/>
      <c r="E42" s="105"/>
      <c r="F42" s="105"/>
      <c r="G42" s="105"/>
      <c r="H42" s="105"/>
      <c r="I42" s="105"/>
      <c r="J42" s="106"/>
    </row>
    <row r="43" spans="2:10" ht="15.75" x14ac:dyDescent="0.25">
      <c r="B43" s="88"/>
      <c r="C43" s="89"/>
      <c r="D43" s="89"/>
      <c r="E43" s="89"/>
      <c r="F43" s="90"/>
      <c r="G43" s="88"/>
      <c r="H43" s="91"/>
      <c r="I43" s="89"/>
      <c r="J43" s="90"/>
    </row>
    <row r="44" spans="2:10" ht="15.75" x14ac:dyDescent="0.25">
      <c r="B44" s="76"/>
      <c r="D44" s="77"/>
      <c r="E44" s="77"/>
      <c r="F44" s="78"/>
      <c r="G44" s="76"/>
      <c r="H44" s="79"/>
      <c r="I44" s="77"/>
      <c r="J44" s="78"/>
    </row>
    <row r="45" spans="2:10" ht="15.75" x14ac:dyDescent="0.25">
      <c r="B45" s="76"/>
      <c r="C45" s="77"/>
      <c r="D45" s="77"/>
      <c r="E45" s="77"/>
      <c r="F45" s="78"/>
      <c r="G45" s="76"/>
      <c r="H45" s="79"/>
      <c r="I45" s="77"/>
      <c r="J45" s="78"/>
    </row>
    <row r="46" spans="2:10" ht="15.75" x14ac:dyDescent="0.25">
      <c r="B46" s="88"/>
      <c r="C46" s="89"/>
      <c r="D46" s="89"/>
      <c r="E46" s="89"/>
      <c r="F46" s="90"/>
      <c r="G46" s="88"/>
      <c r="H46" s="91"/>
      <c r="I46" s="89"/>
      <c r="J46" s="90"/>
    </row>
    <row r="47" spans="2:10" ht="15.75" x14ac:dyDescent="0.25">
      <c r="B47" s="88"/>
      <c r="C47" s="89"/>
      <c r="D47" s="89"/>
      <c r="E47" s="89"/>
      <c r="F47" s="90"/>
      <c r="G47" s="88" t="s">
        <v>74</v>
      </c>
      <c r="H47" s="91"/>
      <c r="I47" s="89"/>
      <c r="J47" s="90"/>
    </row>
    <row r="48" spans="2:10" ht="16.5" thickBot="1" x14ac:dyDescent="0.3">
      <c r="B48" s="92" t="s">
        <v>75</v>
      </c>
      <c r="C48" s="93"/>
      <c r="D48" s="93"/>
      <c r="E48" s="93"/>
      <c r="F48" s="94"/>
      <c r="G48" s="95"/>
      <c r="H48" s="96"/>
      <c r="I48" s="96"/>
      <c r="J48" s="97"/>
    </row>
    <row r="49" ht="15.75" thickTop="1" x14ac:dyDescent="0.25"/>
  </sheetData>
  <mergeCells count="50">
    <mergeCell ref="B3:J3"/>
    <mergeCell ref="B4:J4"/>
    <mergeCell ref="B5:D5"/>
    <mergeCell ref="E5:J5"/>
    <mergeCell ref="B6:D6"/>
    <mergeCell ref="E6:J6"/>
    <mergeCell ref="B14:D14"/>
    <mergeCell ref="E14:J14"/>
    <mergeCell ref="B7:D7"/>
    <mergeCell ref="E7:J7"/>
    <mergeCell ref="B8:J8"/>
    <mergeCell ref="B9:D9"/>
    <mergeCell ref="E9:J9"/>
    <mergeCell ref="B10:D10"/>
    <mergeCell ref="E10:J10"/>
    <mergeCell ref="B11:J11"/>
    <mergeCell ref="B12:D12"/>
    <mergeCell ref="E12:J12"/>
    <mergeCell ref="B13:D13"/>
    <mergeCell ref="E13:J13"/>
    <mergeCell ref="B15:D15"/>
    <mergeCell ref="E15:J15"/>
    <mergeCell ref="B16:D16"/>
    <mergeCell ref="E16:J16"/>
    <mergeCell ref="B17:D17"/>
    <mergeCell ref="E17:J17"/>
    <mergeCell ref="B22:B29"/>
    <mergeCell ref="B33:B35"/>
    <mergeCell ref="B36:B38"/>
    <mergeCell ref="B39:E39"/>
    <mergeCell ref="B18:D18"/>
    <mergeCell ref="E18:J18"/>
    <mergeCell ref="B19:B21"/>
    <mergeCell ref="C19:C21"/>
    <mergeCell ref="D19:G21"/>
    <mergeCell ref="H19:H21"/>
    <mergeCell ref="I19:I21"/>
    <mergeCell ref="J19:J21"/>
    <mergeCell ref="F39:J39"/>
    <mergeCell ref="B40:J40"/>
    <mergeCell ref="B41:J41"/>
    <mergeCell ref="B42:J42"/>
    <mergeCell ref="B43:F43"/>
    <mergeCell ref="G43:J43"/>
    <mergeCell ref="B46:F46"/>
    <mergeCell ref="G46:J46"/>
    <mergeCell ref="B47:F47"/>
    <mergeCell ref="G47:J47"/>
    <mergeCell ref="B48:F48"/>
    <mergeCell ref="G48:J48"/>
  </mergeCells>
  <pageMargins left="0.70866141732283472" right="0.70866141732283472" top="0.74803149606299213" bottom="0.74803149606299213" header="0.31496062992125984" footer="0.31496062992125984"/>
  <pageSetup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54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 (2)</vt:lpstr>
      <vt:lpstr>Hoja1</vt:lpstr>
      <vt:lpstr>Hoja2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dc:description/>
  <cp:lastModifiedBy>Leonel Federico Alet</cp:lastModifiedBy>
  <cp:revision>11</cp:revision>
  <cp:lastPrinted>2025-02-21T17:14:38Z</cp:lastPrinted>
  <dcterms:created xsi:type="dcterms:W3CDTF">2018-08-01T16:22:39Z</dcterms:created>
  <dcterms:modified xsi:type="dcterms:W3CDTF">2025-02-24T12:29:41Z</dcterms:modified>
  <dc:language>es-AR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